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ad me" sheetId="1" r:id="rId1"/>
    <sheet name="Summary" sheetId="2" r:id="rId2"/>
    <sheet name="Holdings" sheetId="3" r:id="rId3"/>
    <sheet name="Balances" sheetId="4" r:id="rId4"/>
    <sheet name="Family" sheetId="5" r:id="rId5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6"/>
  <sheetViews>
    <sheetView workbookViewId="0"/>
  </sheetViews>
  <cols>
    <col min="1" max="1" width="110.83203125" customWidth="1"/>
  </cols>
  <sheetData>
    <row r="1">
      <c r="A1" t="str">
        <v>TrackMyNetWorth net worth template</v>
      </c>
    </row>
    <row r="2">
      <c r="A2" t="str">
        <v>1. List your family on the Family tab. The Summary tab picks up the first four names.</v>
      </c>
    </row>
    <row r="3">
      <c r="A3" t="str">
        <v>2. Add anything with a quantity on Holdings: stocks, mutual funds, and gold or silver in grams.</v>
      </c>
    </row>
    <row r="4">
      <c r="A4" t="str">
        <v>3. Add balances on Balances: EPF, PPF, FDs, bank accounts, property and loans.</v>
      </c>
    </row>
    <row r="5">
      <c r="A5" t="str">
        <v>4. Use one of these in the Type column: Stock, US stock, Mutual fund, Gold, Silver, EPF, PPF, FD, Bank, Property, Loan.</v>
      </c>
    </row>
    <row r="6">
      <c r="A6" t="str">
        <v>5. When you are ready, upload this file at trackmynetworth.in/spreadsheet-net-worth-tracker. Every tab is recognised automatically.</v>
      </c>
    </row>
  </sheetData>
  <ignoredErrors>
    <ignoredError numberStoredAsText="1" sqref="A1:A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F16"/>
  <sheetViews>
    <sheetView workbookViewId="0"/>
  </sheetViews>
  <cols>
    <col min="1" max="1" width="18.83203125" customWidth="1"/>
    <col min="2" max="2" width="14.83203125" customWidth="1"/>
    <col min="3" max="3" width="14.83203125" customWidth="1"/>
    <col min="4" max="4" width="14.83203125" customWidth="1"/>
    <col min="5" max="5" width="14.83203125" customWidth="1"/>
    <col min="6" max="6" width="16.83203125" customWidth="1"/>
  </cols>
  <sheetData>
    <row r="1">
      <c r="A1" t="str">
        <v>Net worth summary</v>
      </c>
    </row>
    <row r="2">
      <c r="A2" t="str">
        <v>Last updated</v>
      </c>
      <c r="B2" t="str">
        <v/>
      </c>
    </row>
    <row r="4">
      <c r="A4" t="str">
        <v>Asset class</v>
      </c>
      <c r="B4" t="str">
        <f>IF(Family!A2="","",Family!A2)</f>
        <v/>
      </c>
      <c r="C4" t="str">
        <f>IF(Family!A3="","",Family!A3)</f>
        <v/>
      </c>
      <c r="D4" t="str">
        <f>IF(Family!A4="","",Family!A4)</f>
        <v/>
      </c>
      <c r="E4" t="str">
        <f>IF(Family!A5="","",Family!A5)</f>
        <v/>
      </c>
      <c r="F4" t="str">
        <v>Total</v>
      </c>
    </row>
    <row r="5">
      <c r="A5" t="str">
        <v>Stocks</v>
      </c>
      <c r="B5">
        <f>SUMPRODUCT((Holdings!$A$2:$A$500="Stock")*(Holdings!$F$2:$F$500=B$4)*Holdings!$C$2:$C$500*(Holdings!$E$2:$E$500+(Holdings!$E$2:$E$500=0)*Holdings!$D$2:$D$500))</f>
        <v>0</v>
      </c>
      <c r="C5">
        <f>SUMPRODUCT((Holdings!$A$2:$A$500="Stock")*(Holdings!$F$2:$F$500=C$4)*Holdings!$C$2:$C$500*(Holdings!$E$2:$E$500+(Holdings!$E$2:$E$500=0)*Holdings!$D$2:$D$500))</f>
        <v>0</v>
      </c>
      <c r="D5">
        <f>SUMPRODUCT((Holdings!$A$2:$A$500="Stock")*(Holdings!$F$2:$F$500=D$4)*Holdings!$C$2:$C$500*(Holdings!$E$2:$E$500+(Holdings!$E$2:$E$500=0)*Holdings!$D$2:$D$500))</f>
        <v>0</v>
      </c>
      <c r="E5">
        <f>SUMPRODUCT((Holdings!$A$2:$A$500="Stock")*(Holdings!$F$2:$F$500=E$4)*Holdings!$C$2:$C$500*(Holdings!$E$2:$E$500+(Holdings!$E$2:$E$500=0)*Holdings!$D$2:$D$500))</f>
        <v>0</v>
      </c>
      <c r="F5">
        <f>SUM(B5:E5)</f>
        <v>0</v>
      </c>
    </row>
    <row r="6">
      <c r="A6" t="str">
        <v>US stocks</v>
      </c>
      <c r="B6">
        <f>SUMPRODUCT((Holdings!$A$2:$A$500="US stock")*(Holdings!$F$2:$F$500=B$4)*Holdings!$C$2:$C$500*(Holdings!$E$2:$E$500+(Holdings!$E$2:$E$500=0)*Holdings!$D$2:$D$500))</f>
        <v>0</v>
      </c>
      <c r="C6">
        <f>SUMPRODUCT((Holdings!$A$2:$A$500="US stock")*(Holdings!$F$2:$F$500=C$4)*Holdings!$C$2:$C$500*(Holdings!$E$2:$E$500+(Holdings!$E$2:$E$500=0)*Holdings!$D$2:$D$500))</f>
        <v>0</v>
      </c>
      <c r="D6">
        <f>SUMPRODUCT((Holdings!$A$2:$A$500="US stock")*(Holdings!$F$2:$F$500=D$4)*Holdings!$C$2:$C$500*(Holdings!$E$2:$E$500+(Holdings!$E$2:$E$500=0)*Holdings!$D$2:$D$500))</f>
        <v>0</v>
      </c>
      <c r="E6">
        <f>SUMPRODUCT((Holdings!$A$2:$A$500="US stock")*(Holdings!$F$2:$F$500=E$4)*Holdings!$C$2:$C$500*(Holdings!$E$2:$E$500+(Holdings!$E$2:$E$500=0)*Holdings!$D$2:$D$500))</f>
        <v>0</v>
      </c>
      <c r="F6">
        <f>SUM(B6:E6)</f>
        <v>0</v>
      </c>
    </row>
    <row r="7">
      <c r="A7" t="str">
        <v>Mutual funds</v>
      </c>
      <c r="B7">
        <f>SUMPRODUCT((Holdings!$A$2:$A$500="Mutual fund")*(Holdings!$F$2:$F$500=B$4)*Holdings!$C$2:$C$500*(Holdings!$E$2:$E$500+(Holdings!$E$2:$E$500=0)*Holdings!$D$2:$D$500))</f>
        <v>0</v>
      </c>
      <c r="C7">
        <f>SUMPRODUCT((Holdings!$A$2:$A$500="Mutual fund")*(Holdings!$F$2:$F$500=C$4)*Holdings!$C$2:$C$500*(Holdings!$E$2:$E$500+(Holdings!$E$2:$E$500=0)*Holdings!$D$2:$D$500))</f>
        <v>0</v>
      </c>
      <c r="D7">
        <f>SUMPRODUCT((Holdings!$A$2:$A$500="Mutual fund")*(Holdings!$F$2:$F$500=D$4)*Holdings!$C$2:$C$500*(Holdings!$E$2:$E$500+(Holdings!$E$2:$E$500=0)*Holdings!$D$2:$D$500))</f>
        <v>0</v>
      </c>
      <c r="E7">
        <f>SUMPRODUCT((Holdings!$A$2:$A$500="Mutual fund")*(Holdings!$F$2:$F$500=E$4)*Holdings!$C$2:$C$500*(Holdings!$E$2:$E$500+(Holdings!$E$2:$E$500=0)*Holdings!$D$2:$D$500))</f>
        <v>0</v>
      </c>
      <c r="F7">
        <f>SUM(B7:E7)</f>
        <v>0</v>
      </c>
    </row>
    <row r="8">
      <c r="A8" t="str">
        <v>Gold</v>
      </c>
      <c r="B8">
        <f>SUMPRODUCT((Holdings!$A$2:$A$500="Gold")*(Holdings!$F$2:$F$500=B$4)*Holdings!$C$2:$C$500*(Holdings!$E$2:$E$500+(Holdings!$E$2:$E$500=0)*Holdings!$D$2:$D$500))</f>
        <v>0</v>
      </c>
      <c r="C8">
        <f>SUMPRODUCT((Holdings!$A$2:$A$500="Gold")*(Holdings!$F$2:$F$500=C$4)*Holdings!$C$2:$C$500*(Holdings!$E$2:$E$500+(Holdings!$E$2:$E$500=0)*Holdings!$D$2:$D$500))</f>
        <v>0</v>
      </c>
      <c r="D8">
        <f>SUMPRODUCT((Holdings!$A$2:$A$500="Gold")*(Holdings!$F$2:$F$500=D$4)*Holdings!$C$2:$C$500*(Holdings!$E$2:$E$500+(Holdings!$E$2:$E$500=0)*Holdings!$D$2:$D$500))</f>
        <v>0</v>
      </c>
      <c r="E8">
        <f>SUMPRODUCT((Holdings!$A$2:$A$500="Gold")*(Holdings!$F$2:$F$500=E$4)*Holdings!$C$2:$C$500*(Holdings!$E$2:$E$500+(Holdings!$E$2:$E$500=0)*Holdings!$D$2:$D$500))</f>
        <v>0</v>
      </c>
      <c r="F8">
        <f>SUM(B8:E8)</f>
        <v>0</v>
      </c>
    </row>
    <row r="9">
      <c r="A9" t="str">
        <v>Silver</v>
      </c>
      <c r="B9">
        <f>SUMPRODUCT((Holdings!$A$2:$A$500="Silver")*(Holdings!$F$2:$F$500=B$4)*Holdings!$C$2:$C$500*(Holdings!$E$2:$E$500+(Holdings!$E$2:$E$500=0)*Holdings!$D$2:$D$500))</f>
        <v>0</v>
      </c>
      <c r="C9">
        <f>SUMPRODUCT((Holdings!$A$2:$A$500="Silver")*(Holdings!$F$2:$F$500=C$4)*Holdings!$C$2:$C$500*(Holdings!$E$2:$E$500+(Holdings!$E$2:$E$500=0)*Holdings!$D$2:$D$500))</f>
        <v>0</v>
      </c>
      <c r="D9">
        <f>SUMPRODUCT((Holdings!$A$2:$A$500="Silver")*(Holdings!$F$2:$F$500=D$4)*Holdings!$C$2:$C$500*(Holdings!$E$2:$E$500+(Holdings!$E$2:$E$500=0)*Holdings!$D$2:$D$500))</f>
        <v>0</v>
      </c>
      <c r="E9">
        <f>SUMPRODUCT((Holdings!$A$2:$A$500="Silver")*(Holdings!$F$2:$F$500=E$4)*Holdings!$C$2:$C$500*(Holdings!$E$2:$E$500+(Holdings!$E$2:$E$500=0)*Holdings!$D$2:$D$500))</f>
        <v>0</v>
      </c>
      <c r="F9">
        <f>SUM(B9:E9)</f>
        <v>0</v>
      </c>
    </row>
    <row r="10">
      <c r="A10" t="str">
        <v>EPF</v>
      </c>
      <c r="B10">
        <f>SUMIFS(Balances!$D$2:$D$500,Balances!$A$2:$A$500,"EPF",Balances!$C$2:$C$500,B$4)</f>
        <v>0</v>
      </c>
      <c r="C10">
        <f>SUMIFS(Balances!$D$2:$D$500,Balances!$A$2:$A$500,"EPF",Balances!$C$2:$C$500,C$4)</f>
        <v>0</v>
      </c>
      <c r="D10">
        <f>SUMIFS(Balances!$D$2:$D$500,Balances!$A$2:$A$500,"EPF",Balances!$C$2:$C$500,D$4)</f>
        <v>0</v>
      </c>
      <c r="E10">
        <f>SUMIFS(Balances!$D$2:$D$500,Balances!$A$2:$A$500,"EPF",Balances!$C$2:$C$500,E$4)</f>
        <v>0</v>
      </c>
      <c r="F10">
        <f>SUM(B10:E10)</f>
        <v>0</v>
      </c>
    </row>
    <row r="11">
      <c r="A11" t="str">
        <v>PPF</v>
      </c>
      <c r="B11">
        <f>SUMIFS(Balances!$D$2:$D$500,Balances!$A$2:$A$500,"PPF",Balances!$C$2:$C$500,B$4)</f>
        <v>0</v>
      </c>
      <c r="C11">
        <f>SUMIFS(Balances!$D$2:$D$500,Balances!$A$2:$A$500,"PPF",Balances!$C$2:$C$500,C$4)</f>
        <v>0</v>
      </c>
      <c r="D11">
        <f>SUMIFS(Balances!$D$2:$D$500,Balances!$A$2:$A$500,"PPF",Balances!$C$2:$C$500,D$4)</f>
        <v>0</v>
      </c>
      <c r="E11">
        <f>SUMIFS(Balances!$D$2:$D$500,Balances!$A$2:$A$500,"PPF",Balances!$C$2:$C$500,E$4)</f>
        <v>0</v>
      </c>
      <c r="F11">
        <f>SUM(B11:E11)</f>
        <v>0</v>
      </c>
    </row>
    <row r="12">
      <c r="A12" t="str">
        <v>Fixed deposits</v>
      </c>
      <c r="B12">
        <f>SUMIFS(Balances!$D$2:$D$500,Balances!$A$2:$A$500,"FD",Balances!$C$2:$C$500,B$4)</f>
        <v>0</v>
      </c>
      <c r="C12">
        <f>SUMIFS(Balances!$D$2:$D$500,Balances!$A$2:$A$500,"FD",Balances!$C$2:$C$500,C$4)</f>
        <v>0</v>
      </c>
      <c r="D12">
        <f>SUMIFS(Balances!$D$2:$D$500,Balances!$A$2:$A$500,"FD",Balances!$C$2:$C$500,D$4)</f>
        <v>0</v>
      </c>
      <c r="E12">
        <f>SUMIFS(Balances!$D$2:$D$500,Balances!$A$2:$A$500,"FD",Balances!$C$2:$C$500,E$4)</f>
        <v>0</v>
      </c>
      <c r="F12">
        <f>SUM(B12:E12)</f>
        <v>0</v>
      </c>
    </row>
    <row r="13">
      <c r="A13" t="str">
        <v>Bank accounts</v>
      </c>
      <c r="B13">
        <f>SUMIFS(Balances!$D$2:$D$500,Balances!$A$2:$A$500,"Bank",Balances!$C$2:$C$500,B$4)</f>
        <v>0</v>
      </c>
      <c r="C13">
        <f>SUMIFS(Balances!$D$2:$D$500,Balances!$A$2:$A$500,"Bank",Balances!$C$2:$C$500,C$4)</f>
        <v>0</v>
      </c>
      <c r="D13">
        <f>SUMIFS(Balances!$D$2:$D$500,Balances!$A$2:$A$500,"Bank",Balances!$C$2:$C$500,D$4)</f>
        <v>0</v>
      </c>
      <c r="E13">
        <f>SUMIFS(Balances!$D$2:$D$500,Balances!$A$2:$A$500,"Bank",Balances!$C$2:$C$500,E$4)</f>
        <v>0</v>
      </c>
      <c r="F13">
        <f>SUM(B13:E13)</f>
        <v>0</v>
      </c>
    </row>
    <row r="14">
      <c r="A14" t="str">
        <v>Property</v>
      </c>
      <c r="B14">
        <f>SUMIFS(Balances!$D$2:$D$500,Balances!$A$2:$A$500,"Property",Balances!$C$2:$C$500,B$4)</f>
        <v>0</v>
      </c>
      <c r="C14">
        <f>SUMIFS(Balances!$D$2:$D$500,Balances!$A$2:$A$500,"Property",Balances!$C$2:$C$500,C$4)</f>
        <v>0</v>
      </c>
      <c r="D14">
        <f>SUMIFS(Balances!$D$2:$D$500,Balances!$A$2:$A$500,"Property",Balances!$C$2:$C$500,D$4)</f>
        <v>0</v>
      </c>
      <c r="E14">
        <f>SUMIFS(Balances!$D$2:$D$500,Balances!$A$2:$A$500,"Property",Balances!$C$2:$C$500,E$4)</f>
        <v>0</v>
      </c>
      <c r="F14">
        <f>SUM(B14:E14)</f>
        <v>0</v>
      </c>
    </row>
    <row r="15">
      <c r="A15" t="str">
        <v>Loans</v>
      </c>
      <c r="B15">
        <f>-SUMIFS(Balances!$D$2:$D$500,Balances!$A$2:$A$500,"Loan",Balances!$C$2:$C$500,B$4)</f>
        <v>0</v>
      </c>
      <c r="C15">
        <f>-SUMIFS(Balances!$D$2:$D$500,Balances!$A$2:$A$500,"Loan",Balances!$C$2:$C$500,C$4)</f>
        <v>0</v>
      </c>
      <c r="D15">
        <f>-SUMIFS(Balances!$D$2:$D$500,Balances!$A$2:$A$500,"Loan",Balances!$C$2:$C$500,D$4)</f>
        <v>0</v>
      </c>
      <c r="E15">
        <f>-SUMIFS(Balances!$D$2:$D$500,Balances!$A$2:$A$500,"Loan",Balances!$C$2:$C$500,E$4)</f>
        <v>0</v>
      </c>
      <c r="F15">
        <f>SUM(B15:E15)</f>
        <v>0</v>
      </c>
    </row>
    <row r="16">
      <c r="A16" t="str">
        <v>Net worth</v>
      </c>
      <c r="B16">
        <f>SUM(B5:B15)</f>
        <v>0</v>
      </c>
      <c r="C16">
        <f>SUM(C5:C15)</f>
        <v>0</v>
      </c>
      <c r="D16">
        <f>SUM(D5:D15)</f>
        <v>0</v>
      </c>
      <c r="E16">
        <f>SUM(E5:E15)</f>
        <v>0</v>
      </c>
      <c r="F16">
        <f>SUM(F5:F15)</f>
        <v>0</v>
      </c>
    </row>
  </sheetData>
  <ignoredErrors>
    <ignoredError numberStoredAsText="1" sqref="A1:F16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cols>
    <col min="1" max="1" width="14.83203125" customWidth="1"/>
    <col min="2" max="2" width="36.83203125" customWidth="1"/>
    <col min="3" max="3" width="12.83203125" customWidth="1"/>
    <col min="4" max="4" width="14.83203125" customWidth="1"/>
    <col min="5" max="5" width="14.83203125" customWidth="1"/>
    <col min="6" max="6" width="14.83203125" customWidth="1"/>
    <col min="7" max="7" width="30.83203125" customWidth="1"/>
  </cols>
  <sheetData>
    <row r="1">
      <c r="A1" t="str">
        <v>Type</v>
      </c>
      <c r="B1" t="str">
        <v>Name</v>
      </c>
      <c r="C1" t="str">
        <v>Quantity</v>
      </c>
      <c r="D1" t="str">
        <v>Average cost</v>
      </c>
      <c r="E1" t="str">
        <v>Current price</v>
      </c>
      <c r="F1" t="str">
        <v>Member</v>
      </c>
      <c r="G1" t="str">
        <v>Notes</v>
      </c>
    </row>
  </sheetData>
  <ignoredErrors>
    <ignoredError numberStoredAsText="1" sqref="A1:G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E1"/>
  <sheetViews>
    <sheetView workbookViewId="0"/>
  </sheetViews>
  <cols>
    <col min="1" max="1" width="14.83203125" customWidth="1"/>
    <col min="2" max="2" width="30.83203125" customWidth="1"/>
    <col min="3" max="3" width="14.83203125" customWidth="1"/>
    <col min="4" max="4" width="14.83203125" customWidth="1"/>
    <col min="5" max="5" width="14.83203125" customWidth="1"/>
  </cols>
  <sheetData>
    <row r="1">
      <c r="A1" t="str">
        <v>Type</v>
      </c>
      <c r="B1" t="str">
        <v>Name</v>
      </c>
      <c r="C1" t="str">
        <v>Member</v>
      </c>
      <c r="D1" t="str">
        <v>Balance</v>
      </c>
      <c r="E1" t="str">
        <v>As of</v>
      </c>
    </row>
  </sheetData>
  <ignoredErrors>
    <ignoredError numberStoredAsText="1" sqref="A1:E1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B1"/>
  <sheetViews>
    <sheetView workbookViewId="0"/>
  </sheetViews>
  <cols>
    <col min="1" max="1" width="20.83203125" customWidth="1"/>
    <col min="2" max="2" width="16.83203125" customWidth="1"/>
  </cols>
  <sheetData>
    <row r="1">
      <c r="A1" t="str">
        <v>Member</v>
      </c>
      <c r="B1" t="str">
        <v>Relation</v>
      </c>
    </row>
  </sheetData>
  <ignoredErrors>
    <ignoredError numberStoredAsText="1" sqref="A1:B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Read me</vt:lpstr>
      <vt:lpstr>Summary</vt:lpstr>
      <vt:lpstr>Holdings</vt:lpstr>
      <vt:lpstr>Balances</vt:lpstr>
      <vt:lpstr>Family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